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H:\DRH 2025\1. ATOS FORMAIS\2. ORIENTAÇÕES TÉCNICAS\Anexos da orientação 002\"/>
    </mc:Choice>
  </mc:AlternateContent>
  <xr:revisionPtr revIDLastSave="0" documentId="8_{8FAC6993-AE27-47FB-9B28-BBC88AC8A539}" xr6:coauthVersionLast="36" xr6:coauthVersionMax="36" xr10:uidLastSave="{00000000-0000-0000-0000-000000000000}"/>
  <bookViews>
    <workbookView xWindow="0" yWindow="0" windowWidth="28800" windowHeight="11205" xr2:uid="{00000000-000D-0000-FFFF-FFFF00000000}"/>
  </bookViews>
  <sheets>
    <sheet name="QUADRO DE CUSTOS" sheetId="2" r:id="rId1"/>
    <sheet name="Orientações para preenchimento" sheetId="3" r:id="rId2"/>
  </sheets>
  <definedNames>
    <definedName name="_xlnm.Print_Area" localSheetId="0">'QUADRO DE CUSTOS'!$A$1:$L$61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1" i="2" l="1"/>
  <c r="H60" i="2"/>
  <c r="H59" i="2"/>
  <c r="G14" i="2"/>
  <c r="H14" i="2"/>
  <c r="I14" i="2"/>
  <c r="J14" i="2"/>
  <c r="P14" i="2" s="1"/>
  <c r="K14" i="2"/>
  <c r="L14" i="2"/>
  <c r="N14" i="2"/>
  <c r="Q14" i="2" s="1"/>
  <c r="O14" i="2"/>
  <c r="G15" i="2"/>
  <c r="N15" i="2" s="1"/>
  <c r="H15" i="2"/>
  <c r="I15" i="2"/>
  <c r="J15" i="2"/>
  <c r="P15" i="2" s="1"/>
  <c r="K15" i="2"/>
  <c r="L15" i="2"/>
  <c r="O15" i="2"/>
  <c r="G16" i="2"/>
  <c r="K16" i="2" s="1"/>
  <c r="L16" i="2" s="1"/>
  <c r="H16" i="2"/>
  <c r="I16" i="2"/>
  <c r="J16" i="2"/>
  <c r="P16" i="2" s="1"/>
  <c r="O16" i="2"/>
  <c r="G17" i="2"/>
  <c r="H17" i="2"/>
  <c r="I17" i="2" s="1"/>
  <c r="O17" i="2"/>
  <c r="G18" i="2"/>
  <c r="H18" i="2"/>
  <c r="I18" i="2"/>
  <c r="J18" i="2"/>
  <c r="P18" i="2" s="1"/>
  <c r="K18" i="2"/>
  <c r="L18" i="2"/>
  <c r="N18" i="2"/>
  <c r="Q18" i="2" s="1"/>
  <c r="O18" i="2"/>
  <c r="G19" i="2"/>
  <c r="H19" i="2"/>
  <c r="N19" i="2" s="1"/>
  <c r="I19" i="2"/>
  <c r="J19" i="2"/>
  <c r="P19" i="2" s="1"/>
  <c r="K19" i="2"/>
  <c r="L19" i="2"/>
  <c r="O19" i="2"/>
  <c r="G20" i="2"/>
  <c r="K20" i="2" s="1"/>
  <c r="L20" i="2" s="1"/>
  <c r="H20" i="2"/>
  <c r="I20" i="2"/>
  <c r="J20" i="2"/>
  <c r="P20" i="2" s="1"/>
  <c r="O20" i="2"/>
  <c r="G21" i="2"/>
  <c r="H21" i="2"/>
  <c r="I21" i="2" s="1"/>
  <c r="O21" i="2"/>
  <c r="G22" i="2"/>
  <c r="H22" i="2"/>
  <c r="I22" i="2"/>
  <c r="J22" i="2"/>
  <c r="P22" i="2" s="1"/>
  <c r="K22" i="2"/>
  <c r="L22" i="2"/>
  <c r="N22" i="2"/>
  <c r="Q22" i="2" s="1"/>
  <c r="O22" i="2"/>
  <c r="Q13" i="2"/>
  <c r="P13" i="2"/>
  <c r="J13" i="2"/>
  <c r="O13" i="2"/>
  <c r="N13" i="2"/>
  <c r="L13" i="2"/>
  <c r="N21" i="2" l="1"/>
  <c r="J17" i="2"/>
  <c r="P17" i="2" s="1"/>
  <c r="Q19" i="2"/>
  <c r="Q15" i="2"/>
  <c r="N17" i="2"/>
  <c r="Q17" i="2" s="1"/>
  <c r="K21" i="2"/>
  <c r="L21" i="2" s="1"/>
  <c r="N20" i="2"/>
  <c r="Q20" i="2" s="1"/>
  <c r="K17" i="2"/>
  <c r="L17" i="2" s="1"/>
  <c r="N16" i="2"/>
  <c r="Q16" i="2" s="1"/>
  <c r="J21" i="2"/>
  <c r="P21" i="2" s="1"/>
  <c r="O38" i="2"/>
  <c r="O37" i="2"/>
  <c r="J40" i="2"/>
  <c r="J41" i="2"/>
  <c r="P41" i="2" s="1"/>
  <c r="G13" i="2"/>
  <c r="F47" i="2"/>
  <c r="D47" i="2"/>
  <c r="O46" i="2"/>
  <c r="N46" i="2"/>
  <c r="H46" i="2"/>
  <c r="I46" i="2" s="1"/>
  <c r="G46" i="2"/>
  <c r="O45" i="2"/>
  <c r="N45" i="2"/>
  <c r="H45" i="2"/>
  <c r="I45" i="2" s="1"/>
  <c r="G45" i="2"/>
  <c r="J45" i="2" s="1"/>
  <c r="P45" i="2" s="1"/>
  <c r="O44" i="2"/>
  <c r="N44" i="2"/>
  <c r="H44" i="2"/>
  <c r="I44" i="2" s="1"/>
  <c r="G44" i="2"/>
  <c r="O43" i="2"/>
  <c r="N43" i="2"/>
  <c r="H43" i="2"/>
  <c r="I43" i="2" s="1"/>
  <c r="G43" i="2"/>
  <c r="J43" i="2" s="1"/>
  <c r="P43" i="2" s="1"/>
  <c r="Q43" i="2" s="1"/>
  <c r="O42" i="2"/>
  <c r="N42" i="2"/>
  <c r="I42" i="2"/>
  <c r="H42" i="2"/>
  <c r="G42" i="2"/>
  <c r="O41" i="2"/>
  <c r="N41" i="2"/>
  <c r="H41" i="2"/>
  <c r="I41" i="2" s="1"/>
  <c r="G41" i="2"/>
  <c r="P40" i="2"/>
  <c r="O40" i="2"/>
  <c r="N40" i="2"/>
  <c r="H40" i="2"/>
  <c r="I40" i="2" s="1"/>
  <c r="G40" i="2"/>
  <c r="O39" i="2"/>
  <c r="N39" i="2"/>
  <c r="H39" i="2"/>
  <c r="G39" i="2"/>
  <c r="H38" i="2"/>
  <c r="I38" i="2" s="1"/>
  <c r="H37" i="2"/>
  <c r="I37" i="2" s="1"/>
  <c r="G37" i="2"/>
  <c r="H13" i="2"/>
  <c r="Q21" i="2" l="1"/>
  <c r="J37" i="2"/>
  <c r="P37" i="2" s="1"/>
  <c r="N37" i="2"/>
  <c r="E47" i="2"/>
  <c r="G38" i="2"/>
  <c r="J38" i="2" s="1"/>
  <c r="P38" i="2" s="1"/>
  <c r="J44" i="2"/>
  <c r="P44" i="2" s="1"/>
  <c r="Q44" i="2" s="1"/>
  <c r="J46" i="2"/>
  <c r="P46" i="2" s="1"/>
  <c r="Q46" i="2" s="1"/>
  <c r="Q37" i="2"/>
  <c r="J42" i="2"/>
  <c r="P42" i="2" s="1"/>
  <c r="Q42" i="2" s="1"/>
  <c r="K41" i="2"/>
  <c r="L41" i="2" s="1"/>
  <c r="K45" i="2"/>
  <c r="L45" i="2" s="1"/>
  <c r="K40" i="2"/>
  <c r="L40" i="2" s="1"/>
  <c r="K43" i="2"/>
  <c r="L43" i="2" s="1"/>
  <c r="Q45" i="2"/>
  <c r="Q41" i="2"/>
  <c r="K46" i="2"/>
  <c r="L46" i="2" s="1"/>
  <c r="O47" i="2"/>
  <c r="J52" i="2" s="1"/>
  <c r="H47" i="2"/>
  <c r="K37" i="2"/>
  <c r="Q40" i="2"/>
  <c r="I39" i="2"/>
  <c r="J39" i="2" s="1"/>
  <c r="P39" i="2" s="1"/>
  <c r="Q39" i="2" s="1"/>
  <c r="G47" i="2" l="1"/>
  <c r="K38" i="2"/>
  <c r="L38" i="2" s="1"/>
  <c r="K44" i="2"/>
  <c r="L44" i="2" s="1"/>
  <c r="N38" i="2"/>
  <c r="K39" i="2"/>
  <c r="L39" i="2" s="1"/>
  <c r="J47" i="2"/>
  <c r="K42" i="2"/>
  <c r="L42" i="2" s="1"/>
  <c r="J51" i="2"/>
  <c r="J53" i="2"/>
  <c r="J61" i="2" s="1"/>
  <c r="P47" i="2"/>
  <c r="K52" i="2" s="1"/>
  <c r="I47" i="2"/>
  <c r="L37" i="2"/>
  <c r="Q38" i="2" l="1"/>
  <c r="Q47" i="2" s="1"/>
  <c r="N47" i="2"/>
  <c r="L47" i="2"/>
  <c r="K47" i="2"/>
  <c r="K53" i="2"/>
  <c r="K61" i="2" s="1"/>
  <c r="K51" i="2"/>
  <c r="I51" i="2" l="1"/>
  <c r="I53" i="2"/>
  <c r="I61" i="2" s="1"/>
  <c r="L61" i="2" s="1"/>
  <c r="I52" i="2"/>
  <c r="L53" i="2"/>
  <c r="L52" i="2" l="1"/>
  <c r="L51" i="2"/>
  <c r="I13" i="2" l="1"/>
  <c r="O23" i="2" l="1"/>
  <c r="H23" i="2"/>
  <c r="I23" i="2"/>
  <c r="F23" i="2"/>
  <c r="E23" i="2"/>
  <c r="D23" i="2"/>
  <c r="J27" i="2" l="1"/>
  <c r="J59" i="2" s="1"/>
  <c r="J28" i="2"/>
  <c r="J60" i="2" s="1"/>
  <c r="G23" i="2"/>
  <c r="N23" i="2" l="1"/>
  <c r="K13" i="2"/>
  <c r="I28" i="2" l="1"/>
  <c r="I60" i="2" s="1"/>
  <c r="I27" i="2"/>
  <c r="I59" i="2" s="1"/>
  <c r="J23" i="2" l="1"/>
  <c r="L23" i="2" l="1"/>
  <c r="K23" i="2"/>
  <c r="Q23" i="2"/>
  <c r="P23" i="2"/>
  <c r="K27" i="2" l="1"/>
  <c r="K28" i="2"/>
  <c r="L28" i="2" l="1"/>
  <c r="K60" i="2"/>
  <c r="L60" i="2" s="1"/>
  <c r="L27" i="2"/>
  <c r="K59" i="2"/>
  <c r="L59" i="2" s="1"/>
</calcChain>
</file>

<file path=xl/sharedStrings.xml><?xml version="1.0" encoding="utf-8"?>
<sst xmlns="http://schemas.openxmlformats.org/spreadsheetml/2006/main" count="82" uniqueCount="41">
  <si>
    <t xml:space="preserve">13º Salário      </t>
  </si>
  <si>
    <t>Terço de Férias</t>
  </si>
  <si>
    <t>1/12 AVOS</t>
  </si>
  <si>
    <t>Orgão/Instituição:</t>
  </si>
  <si>
    <t>Nº Protocolo:</t>
  </si>
  <si>
    <t>Nº</t>
  </si>
  <si>
    <t>Quadro</t>
  </si>
  <si>
    <t>Qtde</t>
  </si>
  <si>
    <t xml:space="preserve">CUSTO </t>
  </si>
  <si>
    <t>Unitário</t>
  </si>
  <si>
    <t>Mensal</t>
  </si>
  <si>
    <t>Ano</t>
  </si>
  <si>
    <t>Qtde de meses</t>
  </si>
  <si>
    <t>Total das Vantagens</t>
  </si>
  <si>
    <t>Valor total da Demanda</t>
  </si>
  <si>
    <t>Auxílio Alimentação</t>
  </si>
  <si>
    <t>Total de Benefícios</t>
  </si>
  <si>
    <t xml:space="preserve">COLUNAS COM CÁLCULO AUTOMÁTICO </t>
  </si>
  <si>
    <t>Total de Encargos</t>
  </si>
  <si>
    <t>Assunto:</t>
  </si>
  <si>
    <t>Total da Demanda</t>
  </si>
  <si>
    <t xml:space="preserve">Férias Indenizadas </t>
  </si>
  <si>
    <t>Despesas de Pessoal</t>
  </si>
  <si>
    <t>Despesas de Custeio</t>
  </si>
  <si>
    <t>Encargos do Empregador</t>
  </si>
  <si>
    <t>Função</t>
  </si>
  <si>
    <t>NÃO DEVE CONSTAR DA IMPRESSÃO PARA O PROTOCOLADO</t>
  </si>
  <si>
    <r>
      <t xml:space="preserve">1. As </t>
    </r>
    <r>
      <rPr>
        <b/>
        <sz val="12"/>
        <color rgb="FF000000"/>
        <rFont val="Calibri"/>
        <family val="2"/>
      </rPr>
      <t>colunas com CÁLCULO AUTOMÁTICO não devem ser alteradas</t>
    </r>
    <r>
      <rPr>
        <sz val="12"/>
        <color rgb="FF000000"/>
        <rFont val="Calibri"/>
        <family val="2"/>
      </rPr>
      <t xml:space="preserve"> para garantir o valor correto do custo anual.</t>
    </r>
  </si>
  <si>
    <t>3. Com o objetivo de viabilizar a elaboração de estimativas fidedignas em relação ao impacto da despesa na folha de pagamento, deve ser dada especial atenção ao mês previsto para efetivação da despesa (implantação na Folha de Pagamento), considerando um período de tempo exequível para todo o trâmite previsto para o protocolado.</t>
  </si>
  <si>
    <r>
      <t xml:space="preserve">2. Após preenchimento do Quadro de Custos e conferência das informações, o mesmo já pode ser </t>
    </r>
    <r>
      <rPr>
        <b/>
        <sz val="12"/>
        <color rgb="FF000000"/>
        <rFont val="Calibri"/>
        <family val="2"/>
      </rPr>
      <t>"impresso" em formato PDF para inserção no protocolado.</t>
    </r>
  </si>
  <si>
    <t>TOTAIS</t>
  </si>
  <si>
    <t>CUSTO TOTAL NO TRIÊNIO (2025 - 2027)</t>
  </si>
  <si>
    <t>CÁLCULO AUXILIAR - TRIÊNIO (2025-2027)</t>
  </si>
  <si>
    <t>QUADRO DE CUSTOS - DESPESAS DE PESSOAL - CRES MILITARES - 2025</t>
  </si>
  <si>
    <t>ESTIMATIVA DE CUSTO - DURANTE CURSO PREPARATÓRIO</t>
  </si>
  <si>
    <t>ESTIMATIVA DE CUSTO - APÓS CURSO PREPARATÓRIO</t>
  </si>
  <si>
    <t>CUSTO TOTAL NO TRIÊNIO (2025 - 2026)</t>
  </si>
  <si>
    <t>Contrapartida Fundo Militar ¹</t>
  </si>
  <si>
    <t>¹ De acordo com o Art. 21 da Lei Estadual nº 22.261/2024, o militar estadual temporário contribuirá de acordo com a legislação vigente do Sistema de Proteção Social dos Militares Estaduais do Paraná (Lei nº 13.954/2019).</t>
  </si>
  <si>
    <t>CUSTO TOTAL DA DEMANDA NO TRIÊNIO (2025 - 2027)</t>
  </si>
  <si>
    <t>Vencimento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</si>
</sst>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3" x14ac:knownFonts="1">
    <font>
      <sz val="11"/>
      <color theme="1"/>
      <name val="Calibri"/>
      <family val="2"/>
      <scheme val="minor"/>
    </font>
    <font>
      <sz val="11"/>
      <color theme="1"/>
      <name val="Calibri"/>
      <family val="2"/>
      <scheme val="minor"/>
    </font>
    <font>
      <b/>
      <sz val="11"/>
      <color rgb="FFFA7D00"/>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u/>
      <sz val="12"/>
      <color theme="1"/>
      <name val="Calibri"/>
      <family val="2"/>
      <scheme val="minor"/>
    </font>
    <font>
      <b/>
      <sz val="11"/>
      <color rgb="FFFF0000"/>
      <name val="Calibri"/>
      <family val="2"/>
      <scheme val="minor"/>
    </font>
    <font>
      <sz val="12"/>
      <color rgb="FF000000"/>
      <name val="Calibri"/>
      <family val="2"/>
    </font>
    <font>
      <b/>
      <sz val="12"/>
      <color rgb="FF000000"/>
      <name val="Calibri"/>
      <family val="2"/>
    </font>
  </fonts>
  <fills count="11">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59999389629810485"/>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2" borderId="1" applyNumberFormat="0" applyAlignment="0" applyProtection="0"/>
  </cellStyleXfs>
  <cellXfs count="71">
    <xf numFmtId="0" fontId="0" fillId="0" borderId="0" xfId="0"/>
    <xf numFmtId="0" fontId="4" fillId="4" borderId="0" xfId="0" applyFont="1" applyFill="1" applyBorder="1" applyAlignment="1">
      <alignment vertical="center"/>
    </xf>
    <xf numFmtId="0" fontId="5" fillId="4" borderId="0" xfId="0" applyFont="1" applyFill="1" applyBorder="1" applyAlignment="1">
      <alignment vertical="center"/>
    </xf>
    <xf numFmtId="0" fontId="5" fillId="4" borderId="2" xfId="0" applyFont="1" applyFill="1" applyBorder="1" applyAlignment="1">
      <alignment horizontal="center"/>
    </xf>
    <xf numFmtId="0" fontId="5" fillId="4" borderId="0" xfId="0" applyFont="1" applyFill="1" applyBorder="1"/>
    <xf numFmtId="43" fontId="5" fillId="4" borderId="2" xfId="0" applyNumberFormat="1" applyFont="1" applyFill="1" applyBorder="1" applyAlignment="1">
      <alignment horizontal="center"/>
    </xf>
    <xf numFmtId="0" fontId="0" fillId="4" borderId="0" xfId="0" applyFill="1"/>
    <xf numFmtId="0" fontId="6" fillId="4" borderId="2" xfId="0" applyFont="1" applyFill="1" applyBorder="1" applyAlignment="1">
      <alignment horizontal="center" vertical="center"/>
    </xf>
    <xf numFmtId="0" fontId="8" fillId="4" borderId="2" xfId="0" applyFont="1" applyFill="1" applyBorder="1" applyAlignment="1">
      <alignment horizontal="center" vertical="center"/>
    </xf>
    <xf numFmtId="43" fontId="5" fillId="4" borderId="2" xfId="1" applyFont="1" applyFill="1" applyBorder="1" applyAlignment="1">
      <alignment horizontal="center" vertical="center"/>
    </xf>
    <xf numFmtId="0" fontId="7" fillId="5" borderId="2" xfId="0" applyFont="1" applyFill="1" applyBorder="1" applyAlignment="1">
      <alignment horizontal="center" vertical="center" wrapText="1"/>
    </xf>
    <xf numFmtId="43" fontId="5" fillId="4" borderId="2" xfId="1" applyNumberFormat="1" applyFont="1" applyFill="1" applyBorder="1" applyAlignment="1">
      <alignment horizontal="center" vertical="center"/>
    </xf>
    <xf numFmtId="0" fontId="8" fillId="4" borderId="0" xfId="0" applyFont="1" applyFill="1" applyBorder="1" applyAlignment="1">
      <alignment horizontal="right" vertical="center"/>
    </xf>
    <xf numFmtId="0" fontId="7" fillId="4" borderId="0" xfId="0" applyFont="1" applyFill="1" applyBorder="1" applyAlignment="1">
      <alignment horizontal="right" vertical="center"/>
    </xf>
    <xf numFmtId="0" fontId="7" fillId="4" borderId="0" xfId="0" applyFont="1" applyFill="1" applyBorder="1" applyAlignment="1">
      <alignment horizontal="left" vertic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43" fontId="0" fillId="4" borderId="0" xfId="1" applyFont="1" applyFill="1"/>
    <xf numFmtId="0" fontId="5" fillId="4" borderId="0" xfId="0" applyFont="1" applyFill="1" applyBorder="1" applyAlignment="1">
      <alignment horizontal="center" vertical="center"/>
    </xf>
    <xf numFmtId="0" fontId="5" fillId="4" borderId="3" xfId="0" applyFont="1" applyFill="1" applyBorder="1" applyAlignment="1">
      <alignment horizontal="left" vertical="center"/>
    </xf>
    <xf numFmtId="43" fontId="0" fillId="4" borderId="0" xfId="0" applyNumberFormat="1" applyFill="1"/>
    <xf numFmtId="43" fontId="5" fillId="4" borderId="0" xfId="0" applyNumberFormat="1" applyFont="1" applyFill="1" applyBorder="1" applyAlignment="1">
      <alignment horizontal="center" vertical="center"/>
    </xf>
    <xf numFmtId="43" fontId="5" fillId="4" borderId="0" xfId="0" applyNumberFormat="1" applyFont="1" applyFill="1" applyBorder="1" applyAlignment="1">
      <alignment vertical="center"/>
    </xf>
    <xf numFmtId="0" fontId="10" fillId="4" borderId="0" xfId="0" applyFont="1" applyFill="1"/>
    <xf numFmtId="0" fontId="11" fillId="0" borderId="2" xfId="0" applyFont="1" applyFill="1" applyBorder="1" applyAlignment="1">
      <alignment vertical="center" wrapText="1"/>
    </xf>
    <xf numFmtId="0" fontId="11" fillId="0" borderId="2" xfId="0" applyFont="1" applyFill="1" applyBorder="1" applyAlignment="1">
      <alignment horizontal="justify" vertical="center" wrapText="1"/>
    </xf>
    <xf numFmtId="0" fontId="0" fillId="0" borderId="0" xfId="0" applyAlignment="1">
      <alignment wrapText="1"/>
    </xf>
    <xf numFmtId="43" fontId="6" fillId="3" borderId="2" xfId="1" applyNumberFormat="1" applyFont="1" applyFill="1" applyBorder="1" applyAlignment="1">
      <alignment horizontal="center" vertical="center"/>
    </xf>
    <xf numFmtId="43" fontId="6" fillId="5" borderId="2" xfId="1" applyNumberFormat="1" applyFont="1" applyFill="1" applyBorder="1" applyAlignment="1">
      <alignment horizontal="center" vertical="center"/>
    </xf>
    <xf numFmtId="164" fontId="5" fillId="4"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43" fontId="6" fillId="6" borderId="2" xfId="1" applyFont="1" applyFill="1" applyBorder="1" applyAlignment="1">
      <alignment horizontal="center" vertical="center"/>
    </xf>
    <xf numFmtId="0" fontId="6" fillId="8" borderId="2" xfId="0" applyFont="1" applyFill="1" applyBorder="1" applyAlignment="1">
      <alignment horizontal="center" vertical="center"/>
    </xf>
    <xf numFmtId="0" fontId="6" fillId="8"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5" fillId="4" borderId="0" xfId="0" applyFont="1" applyFill="1" applyBorder="1" applyAlignment="1">
      <alignment horizontal="center" vertical="center"/>
    </xf>
    <xf numFmtId="0" fontId="7" fillId="5" borderId="2" xfId="0" applyFont="1" applyFill="1" applyBorder="1" applyAlignment="1">
      <alignment horizontal="center" vertical="center" wrapText="1"/>
    </xf>
    <xf numFmtId="0" fontId="5" fillId="4" borderId="0" xfId="0" applyFont="1" applyFill="1" applyBorder="1" applyAlignment="1">
      <alignment horizontal="left" vertical="center"/>
    </xf>
    <xf numFmtId="0" fontId="9" fillId="4" borderId="0" xfId="0" applyFont="1" applyFill="1" applyBorder="1" applyAlignment="1">
      <alignment horizontal="left" vertical="center"/>
    </xf>
    <xf numFmtId="0" fontId="6" fillId="10" borderId="2" xfId="0" applyFont="1" applyFill="1" applyBorder="1" applyAlignment="1">
      <alignment horizontal="center" vertical="center"/>
    </xf>
    <xf numFmtId="0" fontId="6" fillId="10"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 xfId="2" applyFont="1" applyFill="1" applyBorder="1" applyAlignment="1">
      <alignment horizontal="center" vertical="center" wrapText="1"/>
    </xf>
    <xf numFmtId="0" fontId="6" fillId="9" borderId="4" xfId="0" applyFont="1" applyFill="1" applyBorder="1" applyAlignment="1">
      <alignment horizontal="center"/>
    </xf>
    <xf numFmtId="0" fontId="6" fillId="9" borderId="5" xfId="0" applyFont="1" applyFill="1" applyBorder="1" applyAlignment="1">
      <alignment horizontal="center"/>
    </xf>
    <xf numFmtId="0" fontId="6" fillId="9" borderId="6" xfId="0" applyFont="1" applyFill="1" applyBorder="1" applyAlignment="1">
      <alignment horizontal="center"/>
    </xf>
    <xf numFmtId="0" fontId="6" fillId="10" borderId="4" xfId="0" applyFont="1" applyFill="1" applyBorder="1" applyAlignment="1">
      <alignment horizontal="center"/>
    </xf>
    <xf numFmtId="0" fontId="6" fillId="10" borderId="5" xfId="0" applyFont="1" applyFill="1" applyBorder="1" applyAlignment="1">
      <alignment horizontal="center"/>
    </xf>
    <xf numFmtId="0" fontId="6" fillId="10" borderId="6" xfId="0" applyFont="1" applyFill="1" applyBorder="1" applyAlignment="1">
      <alignment horizontal="center"/>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3" fillId="4" borderId="0" xfId="0" applyFont="1" applyFill="1" applyBorder="1" applyAlignment="1">
      <alignment horizontal="center" vertical="center"/>
    </xf>
    <xf numFmtId="0" fontId="5" fillId="4" borderId="3" xfId="0" applyFont="1" applyFill="1" applyBorder="1" applyAlignment="1">
      <alignment horizontal="left" vertical="center"/>
    </xf>
    <xf numFmtId="0" fontId="5" fillId="4"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9" fillId="4" borderId="3" xfId="0" applyFont="1" applyFill="1" applyBorder="1" applyAlignment="1">
      <alignment horizontal="left"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4" fillId="8" borderId="0" xfId="0" applyFont="1" applyFill="1" applyBorder="1" applyAlignment="1">
      <alignment horizontal="center" vertical="center"/>
    </xf>
    <xf numFmtId="0" fontId="0" fillId="4" borderId="0" xfId="0" applyFill="1" applyAlignment="1">
      <alignment horizontal="left"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4" fillId="7" borderId="0" xfId="0" applyFont="1" applyFill="1" applyBorder="1" applyAlignment="1">
      <alignment horizontal="center" vertical="center"/>
    </xf>
  </cellXfs>
  <cellStyles count="3">
    <cellStyle name="Cálculo" xfId="2" builtinId="2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1"/>
  <sheetViews>
    <sheetView tabSelected="1" zoomScale="90" zoomScaleNormal="90" workbookViewId="0">
      <selection sqref="A1:L2"/>
    </sheetView>
  </sheetViews>
  <sheetFormatPr defaultRowHeight="15" x14ac:dyDescent="0.25"/>
  <cols>
    <col min="1" max="1" width="5.28515625" style="6" customWidth="1"/>
    <col min="2" max="2" width="19.42578125" style="6" customWidth="1"/>
    <col min="3" max="3" width="24.5703125" style="6" customWidth="1"/>
    <col min="4" max="4" width="12" style="6" customWidth="1"/>
    <col min="5" max="5" width="16.5703125" style="6" customWidth="1"/>
    <col min="6" max="6" width="13.85546875" style="6" customWidth="1"/>
    <col min="7" max="7" width="11.7109375" style="6" customWidth="1"/>
    <col min="8" max="8" width="13.5703125" style="6" customWidth="1"/>
    <col min="9" max="9" width="15.7109375" style="6" bestFit="1" customWidth="1"/>
    <col min="10" max="11" width="15" style="6" customWidth="1"/>
    <col min="12" max="12" width="15.7109375" style="6" bestFit="1" customWidth="1"/>
    <col min="13" max="13" width="4.7109375" style="6" customWidth="1"/>
    <col min="14" max="14" width="16.5703125" style="6" customWidth="1"/>
    <col min="15" max="15" width="15.85546875" style="6" customWidth="1"/>
    <col min="16" max="16" width="14.7109375" style="6" customWidth="1"/>
    <col min="17" max="17" width="16.42578125" style="6" bestFit="1" customWidth="1"/>
    <col min="18" max="16384" width="9.140625" style="6"/>
  </cols>
  <sheetData>
    <row r="1" spans="1:17" x14ac:dyDescent="0.25">
      <c r="A1" s="56" t="s">
        <v>33</v>
      </c>
      <c r="B1" s="56"/>
      <c r="C1" s="56"/>
      <c r="D1" s="56"/>
      <c r="E1" s="56"/>
      <c r="F1" s="56"/>
      <c r="G1" s="56"/>
      <c r="H1" s="56"/>
      <c r="I1" s="56"/>
      <c r="J1" s="56"/>
      <c r="K1" s="56"/>
      <c r="L1" s="56"/>
    </row>
    <row r="2" spans="1:17" x14ac:dyDescent="0.25">
      <c r="A2" s="56"/>
      <c r="B2" s="56"/>
      <c r="C2" s="56"/>
      <c r="D2" s="56"/>
      <c r="E2" s="56"/>
      <c r="F2" s="56"/>
      <c r="G2" s="56"/>
      <c r="H2" s="56"/>
      <c r="I2" s="56"/>
      <c r="J2" s="56"/>
      <c r="K2" s="56"/>
      <c r="L2" s="56"/>
    </row>
    <row r="3" spans="1:17" ht="18.75" x14ac:dyDescent="0.25">
      <c r="A3" s="1" t="s">
        <v>3</v>
      </c>
      <c r="B3" s="1"/>
      <c r="C3" s="57"/>
      <c r="D3" s="57"/>
      <c r="E3" s="57"/>
      <c r="F3" s="21"/>
      <c r="G3" s="2"/>
      <c r="H3" s="2"/>
      <c r="I3" s="2"/>
      <c r="J3" s="2"/>
      <c r="K3" s="2"/>
      <c r="L3" s="2"/>
    </row>
    <row r="4" spans="1:17" ht="18.75" x14ac:dyDescent="0.25">
      <c r="A4" s="1" t="s">
        <v>4</v>
      </c>
      <c r="B4" s="1"/>
      <c r="C4" s="19"/>
      <c r="D4" s="2"/>
      <c r="E4" s="2"/>
      <c r="F4" s="22"/>
      <c r="G4" s="2"/>
      <c r="H4" s="2"/>
      <c r="I4" s="2"/>
      <c r="J4" s="2"/>
      <c r="K4" s="58"/>
      <c r="L4" s="58"/>
    </row>
    <row r="5" spans="1:17" ht="18.75" x14ac:dyDescent="0.25">
      <c r="A5" s="1" t="s">
        <v>19</v>
      </c>
      <c r="B5" s="1"/>
      <c r="C5" s="57"/>
      <c r="D5" s="62"/>
      <c r="E5" s="62"/>
      <c r="F5" s="2"/>
      <c r="G5" s="2"/>
      <c r="H5" s="2"/>
      <c r="I5" s="2"/>
      <c r="J5" s="2"/>
      <c r="K5" s="18"/>
      <c r="L5" s="18"/>
    </row>
    <row r="6" spans="1:17" ht="18.75" x14ac:dyDescent="0.25">
      <c r="A6" s="1"/>
      <c r="B6" s="1"/>
      <c r="C6" s="37"/>
      <c r="D6" s="38"/>
      <c r="E6" s="38"/>
      <c r="F6" s="2"/>
      <c r="G6" s="2"/>
      <c r="H6" s="2"/>
      <c r="I6" s="2"/>
      <c r="J6" s="2"/>
      <c r="K6" s="35"/>
      <c r="L6" s="35"/>
      <c r="N6" s="23"/>
    </row>
    <row r="7" spans="1:17" ht="18.75" x14ac:dyDescent="0.25">
      <c r="A7" s="66" t="s">
        <v>34</v>
      </c>
      <c r="B7" s="66"/>
      <c r="C7" s="66"/>
      <c r="D7" s="66"/>
      <c r="E7" s="66"/>
      <c r="F7" s="66"/>
      <c r="G7" s="66"/>
      <c r="H7" s="66"/>
      <c r="I7" s="66"/>
      <c r="J7" s="66"/>
      <c r="K7" s="66"/>
      <c r="L7" s="66"/>
      <c r="M7" s="1"/>
      <c r="N7" s="1"/>
      <c r="O7" s="1"/>
      <c r="P7" s="1"/>
      <c r="Q7" s="1"/>
    </row>
    <row r="8" spans="1:17" ht="18.75" x14ac:dyDescent="0.25">
      <c r="A8" s="1"/>
      <c r="B8" s="1"/>
      <c r="C8" s="37"/>
      <c r="D8" s="38"/>
      <c r="E8" s="38"/>
      <c r="F8" s="2"/>
      <c r="G8" s="2"/>
      <c r="H8" s="2"/>
      <c r="I8" s="2"/>
      <c r="J8" s="2"/>
      <c r="K8" s="35"/>
      <c r="L8" s="35"/>
      <c r="N8" s="23" t="s">
        <v>26</v>
      </c>
    </row>
    <row r="9" spans="1:17" ht="15.75" customHeight="1" x14ac:dyDescent="0.25">
      <c r="A9" s="12"/>
      <c r="B9" s="13"/>
      <c r="C9" s="14"/>
      <c r="D9" s="14"/>
      <c r="E9" s="14"/>
      <c r="F9" s="14"/>
      <c r="G9" s="63" t="s">
        <v>17</v>
      </c>
      <c r="H9" s="64"/>
      <c r="I9" s="64"/>
      <c r="J9" s="64"/>
      <c r="K9" s="64"/>
      <c r="L9" s="65"/>
      <c r="N9" s="52" t="s">
        <v>17</v>
      </c>
      <c r="O9" s="53"/>
      <c r="P9" s="53"/>
      <c r="Q9" s="54"/>
    </row>
    <row r="10" spans="1:17" ht="15.75" customHeight="1" x14ac:dyDescent="0.25">
      <c r="A10" s="59" t="s">
        <v>5</v>
      </c>
      <c r="B10" s="41" t="s">
        <v>6</v>
      </c>
      <c r="C10" s="41" t="s">
        <v>25</v>
      </c>
      <c r="D10" s="41" t="s">
        <v>7</v>
      </c>
      <c r="E10" s="41" t="s">
        <v>40</v>
      </c>
      <c r="F10" s="41" t="s">
        <v>15</v>
      </c>
      <c r="G10" s="60" t="s">
        <v>0</v>
      </c>
      <c r="H10" s="60" t="s">
        <v>21</v>
      </c>
      <c r="I10" s="60" t="s">
        <v>1</v>
      </c>
      <c r="J10" s="43" t="s">
        <v>37</v>
      </c>
      <c r="K10" s="50" t="s">
        <v>8</v>
      </c>
      <c r="L10" s="51"/>
      <c r="N10" s="52" t="s">
        <v>32</v>
      </c>
      <c r="O10" s="53"/>
      <c r="P10" s="53"/>
      <c r="Q10" s="54"/>
    </row>
    <row r="11" spans="1:17" ht="36.75" customHeight="1" x14ac:dyDescent="0.25">
      <c r="A11" s="59"/>
      <c r="B11" s="41"/>
      <c r="C11" s="41"/>
      <c r="D11" s="41"/>
      <c r="E11" s="41"/>
      <c r="F11" s="41"/>
      <c r="G11" s="61"/>
      <c r="H11" s="61"/>
      <c r="I11" s="61"/>
      <c r="J11" s="43"/>
      <c r="K11" s="42" t="s">
        <v>9</v>
      </c>
      <c r="L11" s="42" t="s">
        <v>10</v>
      </c>
      <c r="N11" s="55" t="s">
        <v>13</v>
      </c>
      <c r="O11" s="55" t="s">
        <v>16</v>
      </c>
      <c r="P11" s="55" t="s">
        <v>18</v>
      </c>
      <c r="Q11" s="55" t="s">
        <v>20</v>
      </c>
    </row>
    <row r="12" spans="1:17" ht="42.75" customHeight="1" x14ac:dyDescent="0.25">
      <c r="A12" s="59"/>
      <c r="B12" s="41"/>
      <c r="C12" s="41"/>
      <c r="D12" s="41"/>
      <c r="E12" s="41"/>
      <c r="F12" s="41"/>
      <c r="G12" s="10" t="s">
        <v>2</v>
      </c>
      <c r="H12" s="16" t="s">
        <v>2</v>
      </c>
      <c r="I12" s="15" t="s">
        <v>2</v>
      </c>
      <c r="J12" s="43"/>
      <c r="K12" s="42"/>
      <c r="L12" s="42"/>
      <c r="N12" s="55"/>
      <c r="O12" s="55"/>
      <c r="P12" s="55"/>
      <c r="Q12" s="55"/>
    </row>
    <row r="13" spans="1:17" ht="15.75" x14ac:dyDescent="0.25">
      <c r="A13" s="7">
        <v>1</v>
      </c>
      <c r="B13" s="8"/>
      <c r="C13" s="34"/>
      <c r="D13" s="29"/>
      <c r="E13" s="11"/>
      <c r="F13" s="11"/>
      <c r="G13" s="11">
        <f>(E13)/12</f>
        <v>0</v>
      </c>
      <c r="H13" s="11">
        <f>((E13)/12)</f>
        <v>0</v>
      </c>
      <c r="I13" s="11">
        <f>H13*0.3333</f>
        <v>0</v>
      </c>
      <c r="J13" s="11">
        <f>(((E13+G13+I13)*0.105)*2)</f>
        <v>0</v>
      </c>
      <c r="K13" s="11">
        <f>SUM(E13:J13)</f>
        <v>0</v>
      </c>
      <c r="L13" s="11">
        <f>K13*D13</f>
        <v>0</v>
      </c>
      <c r="N13" s="9">
        <f>((E13+G13+H13+I13)*D13)</f>
        <v>0</v>
      </c>
      <c r="O13" s="9">
        <f>((F13)*D13)</f>
        <v>0</v>
      </c>
      <c r="P13" s="9">
        <f>(J13*D13)</f>
        <v>0</v>
      </c>
      <c r="Q13" s="9">
        <f>SUM(N13:P13)</f>
        <v>0</v>
      </c>
    </row>
    <row r="14" spans="1:17" ht="15.75" x14ac:dyDescent="0.25">
      <c r="A14" s="7">
        <v>2</v>
      </c>
      <c r="B14" s="8"/>
      <c r="C14" s="34"/>
      <c r="D14" s="29"/>
      <c r="E14" s="11"/>
      <c r="F14" s="11"/>
      <c r="G14" s="11">
        <f t="shared" ref="G14:G22" si="0">(E14)/12</f>
        <v>0</v>
      </c>
      <c r="H14" s="11">
        <f t="shared" ref="H14:H22" si="1">((E14)/12)</f>
        <v>0</v>
      </c>
      <c r="I14" s="11">
        <f t="shared" ref="I14:I22" si="2">H14*0.3333</f>
        <v>0</v>
      </c>
      <c r="J14" s="11">
        <f t="shared" ref="J14:J22" si="3">(((E14+G14+I14)*0.105)*2)</f>
        <v>0</v>
      </c>
      <c r="K14" s="11">
        <f t="shared" ref="K14:K22" si="4">SUM(E14:J14)</f>
        <v>0</v>
      </c>
      <c r="L14" s="11">
        <f t="shared" ref="L14:L22" si="5">K14*D14</f>
        <v>0</v>
      </c>
      <c r="N14" s="9">
        <f t="shared" ref="N14:N22" si="6">((E14+G14+H14+I14)*D14)</f>
        <v>0</v>
      </c>
      <c r="O14" s="9">
        <f t="shared" ref="O14:O22" si="7">((F14)*D14)</f>
        <v>0</v>
      </c>
      <c r="P14" s="9">
        <f t="shared" ref="P14:P22" si="8">(J14*D14)</f>
        <v>0</v>
      </c>
      <c r="Q14" s="9">
        <f t="shared" ref="Q14:Q22" si="9">SUM(N14:P14)</f>
        <v>0</v>
      </c>
    </row>
    <row r="15" spans="1:17" ht="15.75" x14ac:dyDescent="0.25">
      <c r="A15" s="7">
        <v>3</v>
      </c>
      <c r="B15" s="8"/>
      <c r="C15" s="34"/>
      <c r="D15" s="29"/>
      <c r="E15" s="11"/>
      <c r="F15" s="11"/>
      <c r="G15" s="11">
        <f t="shared" si="0"/>
        <v>0</v>
      </c>
      <c r="H15" s="11">
        <f t="shared" si="1"/>
        <v>0</v>
      </c>
      <c r="I15" s="11">
        <f t="shared" si="2"/>
        <v>0</v>
      </c>
      <c r="J15" s="11">
        <f t="shared" si="3"/>
        <v>0</v>
      </c>
      <c r="K15" s="11">
        <f t="shared" si="4"/>
        <v>0</v>
      </c>
      <c r="L15" s="11">
        <f t="shared" si="5"/>
        <v>0</v>
      </c>
      <c r="N15" s="9">
        <f t="shared" si="6"/>
        <v>0</v>
      </c>
      <c r="O15" s="9">
        <f t="shared" si="7"/>
        <v>0</v>
      </c>
      <c r="P15" s="9">
        <f t="shared" si="8"/>
        <v>0</v>
      </c>
      <c r="Q15" s="9">
        <f t="shared" si="9"/>
        <v>0</v>
      </c>
    </row>
    <row r="16" spans="1:17" ht="15.75" x14ac:dyDescent="0.25">
      <c r="A16" s="7">
        <v>4</v>
      </c>
      <c r="B16" s="8"/>
      <c r="C16" s="34"/>
      <c r="D16" s="29"/>
      <c r="E16" s="11"/>
      <c r="F16" s="11"/>
      <c r="G16" s="11">
        <f t="shared" si="0"/>
        <v>0</v>
      </c>
      <c r="H16" s="11">
        <f t="shared" si="1"/>
        <v>0</v>
      </c>
      <c r="I16" s="11">
        <f t="shared" si="2"/>
        <v>0</v>
      </c>
      <c r="J16" s="11">
        <f t="shared" si="3"/>
        <v>0</v>
      </c>
      <c r="K16" s="11">
        <f t="shared" si="4"/>
        <v>0</v>
      </c>
      <c r="L16" s="11">
        <f t="shared" si="5"/>
        <v>0</v>
      </c>
      <c r="N16" s="9">
        <f t="shared" si="6"/>
        <v>0</v>
      </c>
      <c r="O16" s="9">
        <f t="shared" si="7"/>
        <v>0</v>
      </c>
      <c r="P16" s="9">
        <f t="shared" si="8"/>
        <v>0</v>
      </c>
      <c r="Q16" s="9">
        <f t="shared" si="9"/>
        <v>0</v>
      </c>
    </row>
    <row r="17" spans="1:17" ht="15.75" x14ac:dyDescent="0.25">
      <c r="A17" s="7">
        <v>5</v>
      </c>
      <c r="B17" s="8"/>
      <c r="C17" s="34"/>
      <c r="D17" s="29"/>
      <c r="E17" s="11"/>
      <c r="F17" s="11"/>
      <c r="G17" s="11">
        <f t="shared" si="0"/>
        <v>0</v>
      </c>
      <c r="H17" s="11">
        <f t="shared" si="1"/>
        <v>0</v>
      </c>
      <c r="I17" s="11">
        <f t="shared" si="2"/>
        <v>0</v>
      </c>
      <c r="J17" s="11">
        <f t="shared" si="3"/>
        <v>0</v>
      </c>
      <c r="K17" s="11">
        <f t="shared" si="4"/>
        <v>0</v>
      </c>
      <c r="L17" s="11">
        <f t="shared" si="5"/>
        <v>0</v>
      </c>
      <c r="N17" s="9">
        <f t="shared" si="6"/>
        <v>0</v>
      </c>
      <c r="O17" s="9">
        <f t="shared" si="7"/>
        <v>0</v>
      </c>
      <c r="P17" s="9">
        <f t="shared" si="8"/>
        <v>0</v>
      </c>
      <c r="Q17" s="9">
        <f t="shared" si="9"/>
        <v>0</v>
      </c>
    </row>
    <row r="18" spans="1:17" ht="15.75" x14ac:dyDescent="0.25">
      <c r="A18" s="7">
        <v>6</v>
      </c>
      <c r="B18" s="8"/>
      <c r="C18" s="34"/>
      <c r="D18" s="29"/>
      <c r="E18" s="11"/>
      <c r="F18" s="11"/>
      <c r="G18" s="11">
        <f t="shared" si="0"/>
        <v>0</v>
      </c>
      <c r="H18" s="11">
        <f t="shared" si="1"/>
        <v>0</v>
      </c>
      <c r="I18" s="11">
        <f t="shared" si="2"/>
        <v>0</v>
      </c>
      <c r="J18" s="11">
        <f t="shared" si="3"/>
        <v>0</v>
      </c>
      <c r="K18" s="11">
        <f t="shared" si="4"/>
        <v>0</v>
      </c>
      <c r="L18" s="11">
        <f t="shared" si="5"/>
        <v>0</v>
      </c>
      <c r="N18" s="9">
        <f t="shared" si="6"/>
        <v>0</v>
      </c>
      <c r="O18" s="9">
        <f t="shared" si="7"/>
        <v>0</v>
      </c>
      <c r="P18" s="9">
        <f t="shared" si="8"/>
        <v>0</v>
      </c>
      <c r="Q18" s="9">
        <f t="shared" si="9"/>
        <v>0</v>
      </c>
    </row>
    <row r="19" spans="1:17" ht="15.75" x14ac:dyDescent="0.25">
      <c r="A19" s="7">
        <v>7</v>
      </c>
      <c r="B19" s="8"/>
      <c r="C19" s="34"/>
      <c r="D19" s="29"/>
      <c r="E19" s="11"/>
      <c r="F19" s="11"/>
      <c r="G19" s="11">
        <f t="shared" si="0"/>
        <v>0</v>
      </c>
      <c r="H19" s="11">
        <f t="shared" si="1"/>
        <v>0</v>
      </c>
      <c r="I19" s="11">
        <f t="shared" si="2"/>
        <v>0</v>
      </c>
      <c r="J19" s="11">
        <f t="shared" si="3"/>
        <v>0</v>
      </c>
      <c r="K19" s="11">
        <f t="shared" si="4"/>
        <v>0</v>
      </c>
      <c r="L19" s="11">
        <f t="shared" si="5"/>
        <v>0</v>
      </c>
      <c r="N19" s="9">
        <f t="shared" si="6"/>
        <v>0</v>
      </c>
      <c r="O19" s="9">
        <f t="shared" si="7"/>
        <v>0</v>
      </c>
      <c r="P19" s="9">
        <f t="shared" si="8"/>
        <v>0</v>
      </c>
      <c r="Q19" s="9">
        <f t="shared" si="9"/>
        <v>0</v>
      </c>
    </row>
    <row r="20" spans="1:17" ht="15.75" x14ac:dyDescent="0.25">
      <c r="A20" s="7">
        <v>8</v>
      </c>
      <c r="B20" s="8"/>
      <c r="C20" s="34"/>
      <c r="D20" s="29"/>
      <c r="E20" s="11"/>
      <c r="F20" s="11"/>
      <c r="G20" s="11">
        <f t="shared" si="0"/>
        <v>0</v>
      </c>
      <c r="H20" s="11">
        <f t="shared" si="1"/>
        <v>0</v>
      </c>
      <c r="I20" s="11">
        <f t="shared" si="2"/>
        <v>0</v>
      </c>
      <c r="J20" s="11">
        <f t="shared" si="3"/>
        <v>0</v>
      </c>
      <c r="K20" s="11">
        <f t="shared" si="4"/>
        <v>0</v>
      </c>
      <c r="L20" s="11">
        <f t="shared" si="5"/>
        <v>0</v>
      </c>
      <c r="N20" s="9">
        <f t="shared" si="6"/>
        <v>0</v>
      </c>
      <c r="O20" s="9">
        <f t="shared" si="7"/>
        <v>0</v>
      </c>
      <c r="P20" s="9">
        <f t="shared" si="8"/>
        <v>0</v>
      </c>
      <c r="Q20" s="9">
        <f t="shared" si="9"/>
        <v>0</v>
      </c>
    </row>
    <row r="21" spans="1:17" ht="15.75" x14ac:dyDescent="0.25">
      <c r="A21" s="7">
        <v>9</v>
      </c>
      <c r="B21" s="8"/>
      <c r="C21" s="34"/>
      <c r="D21" s="29"/>
      <c r="E21" s="11"/>
      <c r="F21" s="11"/>
      <c r="G21" s="11">
        <f t="shared" si="0"/>
        <v>0</v>
      </c>
      <c r="H21" s="11">
        <f t="shared" si="1"/>
        <v>0</v>
      </c>
      <c r="I21" s="11">
        <f t="shared" si="2"/>
        <v>0</v>
      </c>
      <c r="J21" s="11">
        <f t="shared" si="3"/>
        <v>0</v>
      </c>
      <c r="K21" s="11">
        <f t="shared" si="4"/>
        <v>0</v>
      </c>
      <c r="L21" s="11">
        <f t="shared" si="5"/>
        <v>0</v>
      </c>
      <c r="N21" s="9">
        <f t="shared" si="6"/>
        <v>0</v>
      </c>
      <c r="O21" s="9">
        <f t="shared" si="7"/>
        <v>0</v>
      </c>
      <c r="P21" s="9">
        <f t="shared" si="8"/>
        <v>0</v>
      </c>
      <c r="Q21" s="9">
        <f t="shared" si="9"/>
        <v>0</v>
      </c>
    </row>
    <row r="22" spans="1:17" ht="15.75" x14ac:dyDescent="0.25">
      <c r="A22" s="7">
        <v>10</v>
      </c>
      <c r="B22" s="8"/>
      <c r="C22" s="34"/>
      <c r="D22" s="29"/>
      <c r="E22" s="11"/>
      <c r="F22" s="11"/>
      <c r="G22" s="11">
        <f t="shared" si="0"/>
        <v>0</v>
      </c>
      <c r="H22" s="11">
        <f t="shared" si="1"/>
        <v>0</v>
      </c>
      <c r="I22" s="11">
        <f t="shared" si="2"/>
        <v>0</v>
      </c>
      <c r="J22" s="11">
        <f t="shared" si="3"/>
        <v>0</v>
      </c>
      <c r="K22" s="11">
        <f t="shared" si="4"/>
        <v>0</v>
      </c>
      <c r="L22" s="11">
        <f t="shared" si="5"/>
        <v>0</v>
      </c>
      <c r="N22" s="9">
        <f t="shared" si="6"/>
        <v>0</v>
      </c>
      <c r="O22" s="9">
        <f t="shared" si="7"/>
        <v>0</v>
      </c>
      <c r="P22" s="9">
        <f t="shared" si="8"/>
        <v>0</v>
      </c>
      <c r="Q22" s="9">
        <f t="shared" si="9"/>
        <v>0</v>
      </c>
    </row>
    <row r="23" spans="1:17" ht="15.75" x14ac:dyDescent="0.25">
      <c r="A23" s="68" t="s">
        <v>30</v>
      </c>
      <c r="B23" s="69"/>
      <c r="C23" s="69"/>
      <c r="D23" s="30">
        <f t="shared" ref="D23:L23" si="10">SUM(D13:D22)</f>
        <v>0</v>
      </c>
      <c r="E23" s="27">
        <f t="shared" si="10"/>
        <v>0</v>
      </c>
      <c r="F23" s="27">
        <f t="shared" si="10"/>
        <v>0</v>
      </c>
      <c r="G23" s="28">
        <f t="shared" si="10"/>
        <v>0</v>
      </c>
      <c r="H23" s="28">
        <f t="shared" si="10"/>
        <v>0</v>
      </c>
      <c r="I23" s="28">
        <f t="shared" si="10"/>
        <v>0</v>
      </c>
      <c r="J23" s="28">
        <f t="shared" si="10"/>
        <v>0</v>
      </c>
      <c r="K23" s="28">
        <f t="shared" si="10"/>
        <v>0</v>
      </c>
      <c r="L23" s="28">
        <f t="shared" si="10"/>
        <v>0</v>
      </c>
      <c r="M23" s="17"/>
      <c r="N23" s="31">
        <f>SUM(N13:N22)</f>
        <v>0</v>
      </c>
      <c r="O23" s="31">
        <f>SUM(O13:O22)</f>
        <v>0</v>
      </c>
      <c r="P23" s="31">
        <f>SUM(P13:P22)</f>
        <v>0</v>
      </c>
      <c r="Q23" s="31">
        <f>SUM(Q13:Q22)</f>
        <v>0</v>
      </c>
    </row>
    <row r="24" spans="1:17" ht="15.75" x14ac:dyDescent="0.25">
      <c r="A24" s="4"/>
      <c r="B24" s="4"/>
      <c r="C24" s="4"/>
      <c r="D24" s="4"/>
      <c r="E24" s="4"/>
      <c r="F24" s="4"/>
      <c r="G24" s="4"/>
      <c r="H24" s="4"/>
      <c r="I24" s="4"/>
    </row>
    <row r="25" spans="1:17" ht="15.75" x14ac:dyDescent="0.25">
      <c r="A25" s="67" t="s">
        <v>38</v>
      </c>
      <c r="B25" s="67"/>
      <c r="C25" s="67"/>
      <c r="D25" s="67"/>
      <c r="E25" s="67"/>
      <c r="G25" s="44" t="s">
        <v>36</v>
      </c>
      <c r="H25" s="45"/>
      <c r="I25" s="45"/>
      <c r="J25" s="45"/>
      <c r="K25" s="45"/>
      <c r="L25" s="46"/>
    </row>
    <row r="26" spans="1:17" ht="31.5" x14ac:dyDescent="0.25">
      <c r="A26" s="67"/>
      <c r="B26" s="67"/>
      <c r="C26" s="67"/>
      <c r="D26" s="67"/>
      <c r="E26" s="67"/>
      <c r="F26" s="20"/>
      <c r="G26" s="32" t="s">
        <v>11</v>
      </c>
      <c r="H26" s="33" t="s">
        <v>12</v>
      </c>
      <c r="I26" s="33" t="s">
        <v>22</v>
      </c>
      <c r="J26" s="33" t="s">
        <v>23</v>
      </c>
      <c r="K26" s="33" t="s">
        <v>24</v>
      </c>
      <c r="L26" s="33" t="s">
        <v>14</v>
      </c>
    </row>
    <row r="27" spans="1:17" ht="15.75" x14ac:dyDescent="0.25">
      <c r="A27" s="67"/>
      <c r="B27" s="67"/>
      <c r="C27" s="67"/>
      <c r="D27" s="67"/>
      <c r="E27" s="67"/>
      <c r="F27" s="20"/>
      <c r="G27" s="3">
        <v>2025</v>
      </c>
      <c r="H27" s="3"/>
      <c r="I27" s="5">
        <f>N23*H27</f>
        <v>0</v>
      </c>
      <c r="J27" s="5">
        <f>O23*H27</f>
        <v>0</v>
      </c>
      <c r="K27" s="5">
        <f>P23*H27</f>
        <v>0</v>
      </c>
      <c r="L27" s="5">
        <f>I27+J27+K27</f>
        <v>0</v>
      </c>
    </row>
    <row r="28" spans="1:17" ht="15.75" customHeight="1" x14ac:dyDescent="0.25">
      <c r="G28" s="3">
        <v>2026</v>
      </c>
      <c r="H28" s="3"/>
      <c r="I28" s="5">
        <f>N23*H28</f>
        <v>0</v>
      </c>
      <c r="J28" s="5">
        <f>O23*H28</f>
        <v>0</v>
      </c>
      <c r="K28" s="5">
        <f>P23*H28</f>
        <v>0</v>
      </c>
      <c r="L28" s="5">
        <f>I28+J28+K28</f>
        <v>0</v>
      </c>
    </row>
    <row r="29" spans="1:17" x14ac:dyDescent="0.25">
      <c r="E29" s="20"/>
    </row>
    <row r="30" spans="1:17" x14ac:dyDescent="0.25">
      <c r="E30" s="20"/>
    </row>
    <row r="31" spans="1:17" ht="18.75" x14ac:dyDescent="0.25">
      <c r="A31" s="70" t="s">
        <v>35</v>
      </c>
      <c r="B31" s="70"/>
      <c r="C31" s="70"/>
      <c r="D31" s="70"/>
      <c r="E31" s="70"/>
      <c r="F31" s="70"/>
      <c r="G31" s="70"/>
      <c r="H31" s="70"/>
      <c r="I31" s="70"/>
      <c r="J31" s="70"/>
      <c r="K31" s="70"/>
      <c r="L31" s="70"/>
      <c r="M31" s="1"/>
      <c r="N31" s="1"/>
      <c r="O31" s="1"/>
      <c r="P31" s="1"/>
      <c r="Q31" s="1"/>
    </row>
    <row r="32" spans="1:17" ht="18.75" x14ac:dyDescent="0.25">
      <c r="A32" s="1"/>
      <c r="B32" s="1"/>
      <c r="C32" s="37"/>
      <c r="D32" s="38"/>
      <c r="E32" s="38"/>
      <c r="F32" s="2"/>
      <c r="G32" s="2"/>
      <c r="H32" s="2"/>
      <c r="I32" s="2"/>
      <c r="J32" s="2"/>
      <c r="K32" s="35"/>
      <c r="L32" s="35"/>
      <c r="N32" s="23" t="s">
        <v>26</v>
      </c>
    </row>
    <row r="33" spans="1:17" ht="15.75" x14ac:dyDescent="0.25">
      <c r="A33" s="12"/>
      <c r="B33" s="13"/>
      <c r="C33" s="14"/>
      <c r="D33" s="14"/>
      <c r="E33" s="14"/>
      <c r="F33" s="14"/>
      <c r="G33" s="63" t="s">
        <v>17</v>
      </c>
      <c r="H33" s="64"/>
      <c r="I33" s="64"/>
      <c r="J33" s="64"/>
      <c r="K33" s="64"/>
      <c r="L33" s="65"/>
      <c r="N33" s="52" t="s">
        <v>17</v>
      </c>
      <c r="O33" s="53"/>
      <c r="P33" s="53"/>
      <c r="Q33" s="54"/>
    </row>
    <row r="34" spans="1:17" ht="24.75" customHeight="1" x14ac:dyDescent="0.25">
      <c r="A34" s="59" t="s">
        <v>5</v>
      </c>
      <c r="B34" s="41" t="s">
        <v>6</v>
      </c>
      <c r="C34" s="41" t="s">
        <v>25</v>
      </c>
      <c r="D34" s="41" t="s">
        <v>7</v>
      </c>
      <c r="E34" s="41" t="s">
        <v>40</v>
      </c>
      <c r="F34" s="41" t="s">
        <v>15</v>
      </c>
      <c r="G34" s="42" t="s">
        <v>0</v>
      </c>
      <c r="H34" s="42" t="s">
        <v>21</v>
      </c>
      <c r="I34" s="42" t="s">
        <v>1</v>
      </c>
      <c r="J34" s="43" t="s">
        <v>37</v>
      </c>
      <c r="K34" s="50" t="s">
        <v>8</v>
      </c>
      <c r="L34" s="51"/>
      <c r="N34" s="52" t="s">
        <v>32</v>
      </c>
      <c r="O34" s="53"/>
      <c r="P34" s="53"/>
      <c r="Q34" s="54"/>
    </row>
    <row r="35" spans="1:17" ht="24.75" customHeight="1" x14ac:dyDescent="0.25">
      <c r="A35" s="59"/>
      <c r="B35" s="41"/>
      <c r="C35" s="41"/>
      <c r="D35" s="41"/>
      <c r="E35" s="41"/>
      <c r="F35" s="41"/>
      <c r="G35" s="42"/>
      <c r="H35" s="42"/>
      <c r="I35" s="42"/>
      <c r="J35" s="43"/>
      <c r="K35" s="42" t="s">
        <v>9</v>
      </c>
      <c r="L35" s="42" t="s">
        <v>10</v>
      </c>
      <c r="N35" s="55" t="s">
        <v>13</v>
      </c>
      <c r="O35" s="55" t="s">
        <v>16</v>
      </c>
      <c r="P35" s="55" t="s">
        <v>18</v>
      </c>
      <c r="Q35" s="55" t="s">
        <v>20</v>
      </c>
    </row>
    <row r="36" spans="1:17" ht="24.75" customHeight="1" x14ac:dyDescent="0.25">
      <c r="A36" s="59"/>
      <c r="B36" s="41"/>
      <c r="C36" s="41"/>
      <c r="D36" s="41"/>
      <c r="E36" s="41"/>
      <c r="F36" s="41"/>
      <c r="G36" s="36" t="s">
        <v>2</v>
      </c>
      <c r="H36" s="36" t="s">
        <v>2</v>
      </c>
      <c r="I36" s="36" t="s">
        <v>2</v>
      </c>
      <c r="J36" s="43"/>
      <c r="K36" s="42"/>
      <c r="L36" s="42"/>
      <c r="N36" s="55"/>
      <c r="O36" s="55"/>
      <c r="P36" s="55"/>
      <c r="Q36" s="55"/>
    </row>
    <row r="37" spans="1:17" ht="15.75" x14ac:dyDescent="0.25">
      <c r="A37" s="7">
        <v>1</v>
      </c>
      <c r="B37" s="8"/>
      <c r="C37" s="34"/>
      <c r="D37" s="29"/>
      <c r="E37" s="11"/>
      <c r="F37" s="11"/>
      <c r="G37" s="11">
        <f>(E37)/12</f>
        <v>0</v>
      </c>
      <c r="H37" s="11">
        <f>((E37)/12)</f>
        <v>0</v>
      </c>
      <c r="I37" s="11">
        <f>H37*0.3333</f>
        <v>0</v>
      </c>
      <c r="J37" s="11">
        <f>(((E37+G37+I37)*0.105)*2)</f>
        <v>0</v>
      </c>
      <c r="K37" s="11">
        <f>SUM(E37:J37)</f>
        <v>0</v>
      </c>
      <c r="L37" s="11">
        <f>K37*D37</f>
        <v>0</v>
      </c>
      <c r="N37" s="9">
        <f>((E37+G37+H37+I37)*D37)</f>
        <v>0</v>
      </c>
      <c r="O37" s="9">
        <f>((F37)*D37)</f>
        <v>0</v>
      </c>
      <c r="P37" s="9">
        <f>(J37*D37)</f>
        <v>0</v>
      </c>
      <c r="Q37" s="9">
        <f>SUM(N37:P37)</f>
        <v>0</v>
      </c>
    </row>
    <row r="38" spans="1:17" ht="15.75" x14ac:dyDescent="0.25">
      <c r="A38" s="7">
        <v>2</v>
      </c>
      <c r="B38" s="8"/>
      <c r="C38" s="8"/>
      <c r="D38" s="29"/>
      <c r="E38" s="11"/>
      <c r="F38" s="11"/>
      <c r="G38" s="11">
        <f t="shared" ref="G38:G46" si="11">(E38)/12</f>
        <v>0</v>
      </c>
      <c r="H38" s="11">
        <f t="shared" ref="H38:H46" si="12">((E38)/12)</f>
        <v>0</v>
      </c>
      <c r="I38" s="11">
        <f t="shared" ref="I38:I46" si="13">H38*0.3333</f>
        <v>0</v>
      </c>
      <c r="J38" s="11">
        <f>(((E38+G38+I38)*0.105)*2)</f>
        <v>0</v>
      </c>
      <c r="K38" s="11">
        <f t="shared" ref="K38:K46" si="14">SUM(E38:J38)</f>
        <v>0</v>
      </c>
      <c r="L38" s="11">
        <f t="shared" ref="L38:L46" si="15">K38*D38</f>
        <v>0</v>
      </c>
      <c r="N38" s="9">
        <f>((E38+G38+H38+I38)*D38)</f>
        <v>0</v>
      </c>
      <c r="O38" s="9">
        <f>((F38)*D38)</f>
        <v>0</v>
      </c>
      <c r="P38" s="9">
        <f>(J38*D38)</f>
        <v>0</v>
      </c>
      <c r="Q38" s="9">
        <f t="shared" ref="Q38:Q46" si="16">SUM(N38:P38)</f>
        <v>0</v>
      </c>
    </row>
    <row r="39" spans="1:17" ht="15.75" x14ac:dyDescent="0.25">
      <c r="A39" s="7">
        <v>3</v>
      </c>
      <c r="B39" s="8"/>
      <c r="C39" s="8"/>
      <c r="D39" s="29"/>
      <c r="E39" s="11"/>
      <c r="F39" s="11"/>
      <c r="G39" s="11">
        <f t="shared" si="11"/>
        <v>0</v>
      </c>
      <c r="H39" s="11">
        <f t="shared" si="12"/>
        <v>0</v>
      </c>
      <c r="I39" s="11">
        <f t="shared" si="13"/>
        <v>0</v>
      </c>
      <c r="J39" s="11">
        <f t="shared" ref="J39:J46" si="17">(((E39+G39+I39)*0.105)*2)</f>
        <v>0</v>
      </c>
      <c r="K39" s="11">
        <f t="shared" si="14"/>
        <v>0</v>
      </c>
      <c r="L39" s="11">
        <f t="shared" si="15"/>
        <v>0</v>
      </c>
      <c r="N39" s="9">
        <f t="shared" ref="N39:N46" si="18">((E39)*D39)</f>
        <v>0</v>
      </c>
      <c r="O39" s="9">
        <f t="shared" ref="O39:O46" si="19">((F39)*D39)</f>
        <v>0</v>
      </c>
      <c r="P39" s="9">
        <f t="shared" ref="P39:P46" si="20">(J39*D39)</f>
        <v>0</v>
      </c>
      <c r="Q39" s="9">
        <f t="shared" si="16"/>
        <v>0</v>
      </c>
    </row>
    <row r="40" spans="1:17" ht="15.75" x14ac:dyDescent="0.25">
      <c r="A40" s="7">
        <v>4</v>
      </c>
      <c r="B40" s="8"/>
      <c r="C40" s="8"/>
      <c r="D40" s="29"/>
      <c r="E40" s="11"/>
      <c r="F40" s="11"/>
      <c r="G40" s="11">
        <f t="shared" si="11"/>
        <v>0</v>
      </c>
      <c r="H40" s="11">
        <f t="shared" si="12"/>
        <v>0</v>
      </c>
      <c r="I40" s="11">
        <f t="shared" si="13"/>
        <v>0</v>
      </c>
      <c r="J40" s="11">
        <f t="shared" si="17"/>
        <v>0</v>
      </c>
      <c r="K40" s="11">
        <f t="shared" si="14"/>
        <v>0</v>
      </c>
      <c r="L40" s="11">
        <f t="shared" si="15"/>
        <v>0</v>
      </c>
      <c r="N40" s="9">
        <f t="shared" si="18"/>
        <v>0</v>
      </c>
      <c r="O40" s="9">
        <f t="shared" si="19"/>
        <v>0</v>
      </c>
      <c r="P40" s="9">
        <f t="shared" si="20"/>
        <v>0</v>
      </c>
      <c r="Q40" s="9">
        <f t="shared" si="16"/>
        <v>0</v>
      </c>
    </row>
    <row r="41" spans="1:17" ht="15.75" x14ac:dyDescent="0.25">
      <c r="A41" s="7">
        <v>5</v>
      </c>
      <c r="B41" s="8"/>
      <c r="C41" s="8"/>
      <c r="D41" s="29"/>
      <c r="E41" s="11"/>
      <c r="F41" s="11"/>
      <c r="G41" s="11">
        <f t="shared" si="11"/>
        <v>0</v>
      </c>
      <c r="H41" s="11">
        <f t="shared" si="12"/>
        <v>0</v>
      </c>
      <c r="I41" s="11">
        <f t="shared" si="13"/>
        <v>0</v>
      </c>
      <c r="J41" s="11">
        <f t="shared" si="17"/>
        <v>0</v>
      </c>
      <c r="K41" s="11">
        <f t="shared" si="14"/>
        <v>0</v>
      </c>
      <c r="L41" s="11">
        <f t="shared" si="15"/>
        <v>0</v>
      </c>
      <c r="N41" s="9">
        <f t="shared" si="18"/>
        <v>0</v>
      </c>
      <c r="O41" s="9">
        <f t="shared" si="19"/>
        <v>0</v>
      </c>
      <c r="P41" s="9">
        <f t="shared" si="20"/>
        <v>0</v>
      </c>
      <c r="Q41" s="9">
        <f t="shared" si="16"/>
        <v>0</v>
      </c>
    </row>
    <row r="42" spans="1:17" ht="15.75" x14ac:dyDescent="0.25">
      <c r="A42" s="7">
        <v>6</v>
      </c>
      <c r="B42" s="8"/>
      <c r="C42" s="8"/>
      <c r="D42" s="29"/>
      <c r="E42" s="11"/>
      <c r="F42" s="11"/>
      <c r="G42" s="11">
        <f t="shared" si="11"/>
        <v>0</v>
      </c>
      <c r="H42" s="11">
        <f t="shared" si="12"/>
        <v>0</v>
      </c>
      <c r="I42" s="11">
        <f t="shared" si="13"/>
        <v>0</v>
      </c>
      <c r="J42" s="11">
        <f t="shared" si="17"/>
        <v>0</v>
      </c>
      <c r="K42" s="11">
        <f t="shared" si="14"/>
        <v>0</v>
      </c>
      <c r="L42" s="11">
        <f t="shared" si="15"/>
        <v>0</v>
      </c>
      <c r="N42" s="9">
        <f t="shared" si="18"/>
        <v>0</v>
      </c>
      <c r="O42" s="9">
        <f t="shared" si="19"/>
        <v>0</v>
      </c>
      <c r="P42" s="9">
        <f t="shared" si="20"/>
        <v>0</v>
      </c>
      <c r="Q42" s="9">
        <f t="shared" si="16"/>
        <v>0</v>
      </c>
    </row>
    <row r="43" spans="1:17" ht="15.75" x14ac:dyDescent="0.25">
      <c r="A43" s="7">
        <v>7</v>
      </c>
      <c r="B43" s="8"/>
      <c r="C43" s="8"/>
      <c r="D43" s="29"/>
      <c r="E43" s="11"/>
      <c r="F43" s="11"/>
      <c r="G43" s="11">
        <f t="shared" si="11"/>
        <v>0</v>
      </c>
      <c r="H43" s="11">
        <f t="shared" si="12"/>
        <v>0</v>
      </c>
      <c r="I43" s="11">
        <f t="shared" si="13"/>
        <v>0</v>
      </c>
      <c r="J43" s="11">
        <f t="shared" si="17"/>
        <v>0</v>
      </c>
      <c r="K43" s="11">
        <f t="shared" si="14"/>
        <v>0</v>
      </c>
      <c r="L43" s="11">
        <f t="shared" si="15"/>
        <v>0</v>
      </c>
      <c r="N43" s="9">
        <f t="shared" si="18"/>
        <v>0</v>
      </c>
      <c r="O43" s="9">
        <f t="shared" si="19"/>
        <v>0</v>
      </c>
      <c r="P43" s="9">
        <f t="shared" si="20"/>
        <v>0</v>
      </c>
      <c r="Q43" s="9">
        <f t="shared" si="16"/>
        <v>0</v>
      </c>
    </row>
    <row r="44" spans="1:17" ht="15.75" x14ac:dyDescent="0.25">
      <c r="A44" s="7">
        <v>8</v>
      </c>
      <c r="B44" s="8"/>
      <c r="C44" s="8"/>
      <c r="D44" s="29"/>
      <c r="E44" s="11"/>
      <c r="F44" s="11"/>
      <c r="G44" s="11">
        <f t="shared" si="11"/>
        <v>0</v>
      </c>
      <c r="H44" s="11">
        <f t="shared" si="12"/>
        <v>0</v>
      </c>
      <c r="I44" s="11">
        <f t="shared" si="13"/>
        <v>0</v>
      </c>
      <c r="J44" s="11">
        <f t="shared" si="17"/>
        <v>0</v>
      </c>
      <c r="K44" s="11">
        <f t="shared" si="14"/>
        <v>0</v>
      </c>
      <c r="L44" s="11">
        <f t="shared" si="15"/>
        <v>0</v>
      </c>
      <c r="N44" s="9">
        <f t="shared" si="18"/>
        <v>0</v>
      </c>
      <c r="O44" s="9">
        <f t="shared" si="19"/>
        <v>0</v>
      </c>
      <c r="P44" s="9">
        <f t="shared" si="20"/>
        <v>0</v>
      </c>
      <c r="Q44" s="9">
        <f t="shared" si="16"/>
        <v>0</v>
      </c>
    </row>
    <row r="45" spans="1:17" ht="15.75" x14ac:dyDescent="0.25">
      <c r="A45" s="7">
        <v>9</v>
      </c>
      <c r="B45" s="8"/>
      <c r="C45" s="8"/>
      <c r="D45" s="29"/>
      <c r="E45" s="11"/>
      <c r="F45" s="11"/>
      <c r="G45" s="11">
        <f t="shared" si="11"/>
        <v>0</v>
      </c>
      <c r="H45" s="11">
        <f t="shared" si="12"/>
        <v>0</v>
      </c>
      <c r="I45" s="11">
        <f t="shared" si="13"/>
        <v>0</v>
      </c>
      <c r="J45" s="11">
        <f t="shared" si="17"/>
        <v>0</v>
      </c>
      <c r="K45" s="11">
        <f t="shared" si="14"/>
        <v>0</v>
      </c>
      <c r="L45" s="11">
        <f t="shared" si="15"/>
        <v>0</v>
      </c>
      <c r="N45" s="9">
        <f t="shared" si="18"/>
        <v>0</v>
      </c>
      <c r="O45" s="9">
        <f t="shared" si="19"/>
        <v>0</v>
      </c>
      <c r="P45" s="9">
        <f t="shared" si="20"/>
        <v>0</v>
      </c>
      <c r="Q45" s="9">
        <f t="shared" si="16"/>
        <v>0</v>
      </c>
    </row>
    <row r="46" spans="1:17" ht="15.75" x14ac:dyDescent="0.25">
      <c r="A46" s="7">
        <v>10</v>
      </c>
      <c r="B46" s="8"/>
      <c r="C46" s="8"/>
      <c r="D46" s="29"/>
      <c r="E46" s="11"/>
      <c r="F46" s="11"/>
      <c r="G46" s="11">
        <f t="shared" si="11"/>
        <v>0</v>
      </c>
      <c r="H46" s="11">
        <f t="shared" si="12"/>
        <v>0</v>
      </c>
      <c r="I46" s="11">
        <f t="shared" si="13"/>
        <v>0</v>
      </c>
      <c r="J46" s="11">
        <f t="shared" si="17"/>
        <v>0</v>
      </c>
      <c r="K46" s="11">
        <f t="shared" si="14"/>
        <v>0</v>
      </c>
      <c r="L46" s="11">
        <f t="shared" si="15"/>
        <v>0</v>
      </c>
      <c r="N46" s="9">
        <f t="shared" si="18"/>
        <v>0</v>
      </c>
      <c r="O46" s="9">
        <f t="shared" si="19"/>
        <v>0</v>
      </c>
      <c r="P46" s="9">
        <f t="shared" si="20"/>
        <v>0</v>
      </c>
      <c r="Q46" s="9">
        <f t="shared" si="16"/>
        <v>0</v>
      </c>
    </row>
    <row r="47" spans="1:17" ht="15.75" x14ac:dyDescent="0.25">
      <c r="A47" s="68" t="s">
        <v>30</v>
      </c>
      <c r="B47" s="69"/>
      <c r="C47" s="69"/>
      <c r="D47" s="30">
        <f t="shared" ref="D47:L47" si="21">SUM(D37:D46)</f>
        <v>0</v>
      </c>
      <c r="E47" s="27">
        <f t="shared" si="21"/>
        <v>0</v>
      </c>
      <c r="F47" s="27">
        <f t="shared" si="21"/>
        <v>0</v>
      </c>
      <c r="G47" s="28">
        <f t="shared" si="21"/>
        <v>0</v>
      </c>
      <c r="H47" s="28">
        <f t="shared" si="21"/>
        <v>0</v>
      </c>
      <c r="I47" s="28">
        <f t="shared" si="21"/>
        <v>0</v>
      </c>
      <c r="J47" s="28">
        <f t="shared" si="21"/>
        <v>0</v>
      </c>
      <c r="K47" s="28">
        <f t="shared" si="21"/>
        <v>0</v>
      </c>
      <c r="L47" s="28">
        <f t="shared" si="21"/>
        <v>0</v>
      </c>
      <c r="M47" s="17"/>
      <c r="N47" s="31">
        <f>SUM(N37:N46)</f>
        <v>0</v>
      </c>
      <c r="O47" s="31">
        <f>SUM(O37:O46)</f>
        <v>0</v>
      </c>
      <c r="P47" s="31">
        <f>SUM(P37:P46)</f>
        <v>0</v>
      </c>
      <c r="Q47" s="31">
        <f>SUM(Q37:Q46)</f>
        <v>0</v>
      </c>
    </row>
    <row r="48" spans="1:17" ht="15.75" x14ac:dyDescent="0.25">
      <c r="A48" s="4"/>
      <c r="B48" s="4"/>
      <c r="C48" s="4"/>
      <c r="D48" s="4"/>
      <c r="E48" s="4"/>
      <c r="F48" s="4"/>
      <c r="G48" s="4"/>
      <c r="H48" s="4"/>
      <c r="I48" s="4"/>
    </row>
    <row r="49" spans="1:17" ht="15.75" x14ac:dyDescent="0.25">
      <c r="A49" s="67" t="s">
        <v>38</v>
      </c>
      <c r="B49" s="67"/>
      <c r="C49" s="67"/>
      <c r="D49" s="67"/>
      <c r="E49" s="67"/>
      <c r="G49" s="44" t="s">
        <v>31</v>
      </c>
      <c r="H49" s="45"/>
      <c r="I49" s="45"/>
      <c r="J49" s="45"/>
      <c r="K49" s="45"/>
      <c r="L49" s="46"/>
      <c r="Q49" s="20"/>
    </row>
    <row r="50" spans="1:17" ht="31.5" x14ac:dyDescent="0.25">
      <c r="A50" s="67"/>
      <c r="B50" s="67"/>
      <c r="C50" s="67"/>
      <c r="D50" s="67"/>
      <c r="E50" s="67"/>
      <c r="F50" s="20"/>
      <c r="G50" s="32" t="s">
        <v>11</v>
      </c>
      <c r="H50" s="33" t="s">
        <v>12</v>
      </c>
      <c r="I50" s="33" t="s">
        <v>22</v>
      </c>
      <c r="J50" s="33" t="s">
        <v>23</v>
      </c>
      <c r="K50" s="33" t="s">
        <v>24</v>
      </c>
      <c r="L50" s="33" t="s">
        <v>14</v>
      </c>
    </row>
    <row r="51" spans="1:17" ht="15.75" x14ac:dyDescent="0.25">
      <c r="A51" s="67"/>
      <c r="B51" s="67"/>
      <c r="C51" s="67"/>
      <c r="D51" s="67"/>
      <c r="E51" s="67"/>
      <c r="F51" s="20"/>
      <c r="G51" s="3">
        <v>2025</v>
      </c>
      <c r="H51" s="3"/>
      <c r="I51" s="5">
        <f>N47*H51</f>
        <v>0</v>
      </c>
      <c r="J51" s="5">
        <f>O47*H51</f>
        <v>0</v>
      </c>
      <c r="K51" s="5">
        <f>P47*H51</f>
        <v>0</v>
      </c>
      <c r="L51" s="5">
        <f>I51+J51+K51</f>
        <v>0</v>
      </c>
    </row>
    <row r="52" spans="1:17" ht="15.75" x14ac:dyDescent="0.25">
      <c r="G52" s="3">
        <v>2026</v>
      </c>
      <c r="H52" s="3"/>
      <c r="I52" s="5">
        <f>N47*H52</f>
        <v>0</v>
      </c>
      <c r="J52" s="5">
        <f>O47*H52</f>
        <v>0</v>
      </c>
      <c r="K52" s="5">
        <f>P47*H52</f>
        <v>0</v>
      </c>
      <c r="L52" s="5">
        <f>I52+J52+K52</f>
        <v>0</v>
      </c>
    </row>
    <row r="53" spans="1:17" ht="15.75" x14ac:dyDescent="0.25">
      <c r="E53" s="20"/>
      <c r="G53" s="3">
        <v>2027</v>
      </c>
      <c r="H53" s="3"/>
      <c r="I53" s="5">
        <f>N47*H53</f>
        <v>0</v>
      </c>
      <c r="J53" s="5">
        <f>O47*H53</f>
        <v>0</v>
      </c>
      <c r="K53" s="5">
        <f>P47*H53</f>
        <v>0</v>
      </c>
      <c r="L53" s="5">
        <f>I53+J53+K53</f>
        <v>0</v>
      </c>
    </row>
    <row r="57" spans="1:17" ht="15.75" x14ac:dyDescent="0.25">
      <c r="G57" s="47" t="s">
        <v>39</v>
      </c>
      <c r="H57" s="48"/>
      <c r="I57" s="48"/>
      <c r="J57" s="48"/>
      <c r="K57" s="48"/>
      <c r="L57" s="49"/>
    </row>
    <row r="58" spans="1:17" ht="31.5" x14ac:dyDescent="0.25">
      <c r="G58" s="39" t="s">
        <v>11</v>
      </c>
      <c r="H58" s="40" t="s">
        <v>12</v>
      </c>
      <c r="I58" s="40" t="s">
        <v>22</v>
      </c>
      <c r="J58" s="40" t="s">
        <v>23</v>
      </c>
      <c r="K58" s="40" t="s">
        <v>24</v>
      </c>
      <c r="L58" s="40" t="s">
        <v>14</v>
      </c>
    </row>
    <row r="59" spans="1:17" ht="15.75" x14ac:dyDescent="0.25">
      <c r="G59" s="3">
        <v>2025</v>
      </c>
      <c r="H59" s="3">
        <f>H27+H51</f>
        <v>0</v>
      </c>
      <c r="I59" s="5">
        <f t="shared" ref="I59:K60" si="22">I27+I51</f>
        <v>0</v>
      </c>
      <c r="J59" s="5">
        <f t="shared" si="22"/>
        <v>0</v>
      </c>
      <c r="K59" s="5">
        <f t="shared" si="22"/>
        <v>0</v>
      </c>
      <c r="L59" s="5">
        <f>I59+J59+K59</f>
        <v>0</v>
      </c>
    </row>
    <row r="60" spans="1:17" ht="15.75" x14ac:dyDescent="0.25">
      <c r="G60" s="3">
        <v>2026</v>
      </c>
      <c r="H60" s="3">
        <f>H28+H52</f>
        <v>0</v>
      </c>
      <c r="I60" s="5">
        <f t="shared" si="22"/>
        <v>0</v>
      </c>
      <c r="J60" s="5">
        <f t="shared" si="22"/>
        <v>0</v>
      </c>
      <c r="K60" s="5">
        <f t="shared" si="22"/>
        <v>0</v>
      </c>
      <c r="L60" s="5">
        <f>I60+J60+K60</f>
        <v>0</v>
      </c>
    </row>
    <row r="61" spans="1:17" ht="15.75" x14ac:dyDescent="0.25">
      <c r="G61" s="3">
        <v>2027</v>
      </c>
      <c r="H61" s="3">
        <f>H53</f>
        <v>0</v>
      </c>
      <c r="I61" s="5">
        <f>I53</f>
        <v>0</v>
      </c>
      <c r="J61" s="5">
        <f>J53</f>
        <v>0</v>
      </c>
      <c r="K61" s="5">
        <f>K53</f>
        <v>0</v>
      </c>
      <c r="L61" s="5">
        <f>I61+J61+K61</f>
        <v>0</v>
      </c>
    </row>
  </sheetData>
  <mergeCells count="53">
    <mergeCell ref="A47:C47"/>
    <mergeCell ref="A7:L7"/>
    <mergeCell ref="A49:E51"/>
    <mergeCell ref="G25:L25"/>
    <mergeCell ref="K10:L10"/>
    <mergeCell ref="K11:K12"/>
    <mergeCell ref="L11:L12"/>
    <mergeCell ref="A23:C23"/>
    <mergeCell ref="G10:G11"/>
    <mergeCell ref="A25:E27"/>
    <mergeCell ref="A31:L31"/>
    <mergeCell ref="G33:L33"/>
    <mergeCell ref="A34:A36"/>
    <mergeCell ref="B34:B36"/>
    <mergeCell ref="C34:C36"/>
    <mergeCell ref="D34:D36"/>
    <mergeCell ref="E34:E36"/>
    <mergeCell ref="N10:Q10"/>
    <mergeCell ref="N11:N12"/>
    <mergeCell ref="O11:O12"/>
    <mergeCell ref="P11:P12"/>
    <mergeCell ref="G9:L9"/>
    <mergeCell ref="N33:Q33"/>
    <mergeCell ref="A1:L2"/>
    <mergeCell ref="C3:E3"/>
    <mergeCell ref="K4:L4"/>
    <mergeCell ref="A10:A12"/>
    <mergeCell ref="B10:B12"/>
    <mergeCell ref="C10:C12"/>
    <mergeCell ref="D10:D12"/>
    <mergeCell ref="E10:E12"/>
    <mergeCell ref="J10:J12"/>
    <mergeCell ref="H10:H11"/>
    <mergeCell ref="I10:I11"/>
    <mergeCell ref="F10:F12"/>
    <mergeCell ref="C5:E5"/>
    <mergeCell ref="Q11:Q12"/>
    <mergeCell ref="N9:Q9"/>
    <mergeCell ref="G49:L49"/>
    <mergeCell ref="G57:L57"/>
    <mergeCell ref="K34:L34"/>
    <mergeCell ref="N34:Q34"/>
    <mergeCell ref="K35:K36"/>
    <mergeCell ref="L35:L36"/>
    <mergeCell ref="N35:N36"/>
    <mergeCell ref="O35:O36"/>
    <mergeCell ref="P35:P36"/>
    <mergeCell ref="Q35:Q36"/>
    <mergeCell ref="F34:F36"/>
    <mergeCell ref="G34:G35"/>
    <mergeCell ref="H34:H35"/>
    <mergeCell ref="I34:I35"/>
    <mergeCell ref="J34:J36"/>
  </mergeCells>
  <pageMargins left="0.51181102362204722" right="0.51181102362204722" top="0.78740157480314965" bottom="0.78740157480314965" header="0.31496062992125984" footer="0.31496062992125984"/>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2F7C0-93DA-4501-A897-ED46030E1E42}">
  <dimension ref="A1:A3"/>
  <sheetViews>
    <sheetView workbookViewId="0"/>
  </sheetViews>
  <sheetFormatPr defaultRowHeight="15" x14ac:dyDescent="0.25"/>
  <cols>
    <col min="1" max="1" width="96.5703125" style="26" customWidth="1"/>
  </cols>
  <sheetData>
    <row r="1" spans="1:1" ht="31.5" x14ac:dyDescent="0.25">
      <c r="A1" s="24" t="s">
        <v>27</v>
      </c>
    </row>
    <row r="2" spans="1:1" ht="31.5" x14ac:dyDescent="0.25">
      <c r="A2" s="25" t="s">
        <v>29</v>
      </c>
    </row>
    <row r="3" spans="1:1" ht="63" x14ac:dyDescent="0.25">
      <c r="A3" s="25" t="s">
        <v>28</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CUSTOS</vt:lpstr>
      <vt:lpstr>Orientações para preenchimento</vt:lpstr>
      <vt:lpstr>'QUADRO DE CUSTOS'!Area_de_impressao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Evellyn Campos da Silva</dc:creator>
  <cp:lastModifiedBy>Joice Bonin</cp:lastModifiedBy>
  <cp:lastPrinted>2025-01-09T18:03:12Z</cp:lastPrinted>
  <dcterms:created xsi:type="dcterms:W3CDTF">2020-01-16T12:02:36Z</dcterms:created>
  <dcterms:modified xsi:type="dcterms:W3CDTF">2025-01-17T16:09:37Z</dcterms:modified>
</cp:coreProperties>
</file>